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430" windowHeight="3825" activeTab="0"/>
  </bookViews>
  <sheets>
    <sheet name="Technician Calculator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<sst xmlns="http://schemas.openxmlformats.org/spreadsheetml/2006/main" count="31" uniqueCount="31">
  <si>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Hours Available Per Day</t>
  </si>
  <si>
    <t>Working Days Per Month</t>
  </si>
  <si>
    <t xml:space="preserve">Productive Technician(s) </t>
  </si>
  <si>
    <t>Hours Available Per Month</t>
  </si>
  <si>
    <t>Clockable Hours Per Month</t>
  </si>
  <si>
    <t>Enter the number of Productive Techs</t>
  </si>
  <si>
    <t>Calculated number of hours to sell per day</t>
  </si>
  <si>
    <t>Enter the number of workdays for any month</t>
  </si>
  <si>
    <t>Calculated hours available to sell per month</t>
  </si>
  <si>
    <t>You can enter your own benchmark</t>
  </si>
  <si>
    <t>Calculated number of hours avail to be clocked</t>
  </si>
  <si>
    <t>Enter your current charge out rate</t>
  </si>
  <si>
    <t>You can enter data for a single Technician or if you would like to see how much your entire workshop should be charging out, you can enter the total of all your Productive staff.</t>
  </si>
  <si>
    <t>For Apprentices who are less than 100% productive, enter them as a decimal figure (i.e., an App who is 50% productive should be entered as .5).</t>
  </si>
  <si>
    <t>PRODUCTIVE TECHNICIAN CALCULATOR</t>
  </si>
  <si>
    <t>Using the calculator below you can determine how much each Technician is worth to your Service Department either daily or monthly.</t>
  </si>
  <si>
    <t>Depending on the Efficiency performance of either your Technician or workshop, your Effective Labour Rate may be higher or lower than your Standard Labour Rate.</t>
  </si>
  <si>
    <t>Standard Labour Rate</t>
  </si>
  <si>
    <t>To determine what each Technician is worth, enter "1". To determine workshop performance, enter the total number of Productive staff.</t>
  </si>
  <si>
    <t>Obviously for 1 Technician this is 8, for your entire workshop this will be calculated based on 8 per Tech.</t>
  </si>
  <si>
    <t>You can tailor your query for a specific month.</t>
  </si>
  <si>
    <t>Again, this can be for 1 Tech or for you entire workshop, depending on what you desire.</t>
  </si>
  <si>
    <t>Technician Efficiency</t>
  </si>
  <si>
    <t>Depending on what you determine is appropriate, you can select any Efficiency rate.  100% should be the minimum acceptable which equates to exactly your Standard Labour Rate.</t>
  </si>
  <si>
    <t>This can be for a single Technician or for your workshop, again depending on your input.</t>
  </si>
  <si>
    <t>Enter data into the white cells and hit "enter" to calculate your labour sales</t>
  </si>
  <si>
    <t>Daily Labour Sales Potential</t>
  </si>
  <si>
    <t>Monthly Labour Sales Potential</t>
  </si>
  <si>
    <t>Please note these figures reflect labour only sales and do not include Parts or Outwork sales</t>
  </si>
  <si>
    <t xml:space="preserve">This is how much either a single Technician is worth or if you choose, what your workshop should be charging out each day / month in labour.  </t>
  </si>
  <si>
    <t xml:space="preserve">Copyright Automotive Employment NZ Limited All rights reserved  ©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</si>
</sst>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14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i/>
      <sz val="8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i/>
      <sz val="7"/>
      <name val="Arial"/>
      <family val="0"/>
    </font>
    <font>
      <b/>
      <sz val="10"/>
      <name val="Arial"/>
      <family val="0"/>
    </font>
    <font>
      <b/>
      <sz val="12"/>
      <color indexed="10"/>
      <name val="Times New Roman"/>
      <family val="1"/>
    </font>
    <font>
      <b/>
      <sz val="12"/>
      <color indexed="10"/>
      <name val="Arial"/>
      <family val="0"/>
    </font>
    <font>
      <b/>
      <sz val="12"/>
      <color indexed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9" fontId="3" fillId="2" borderId="0" xfId="0" applyNumberFormat="1" applyFont="1" applyFill="1" applyBorder="1" applyAlignment="1" applyProtection="1">
      <alignment horizontal="center"/>
      <protection locked="0"/>
    </xf>
    <xf numFmtId="1" fontId="3" fillId="2" borderId="3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164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8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3" fillId="0" borderId="3" xfId="17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9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14" fillId="2" borderId="13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5" fillId="2" borderId="0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8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tabSelected="1" workbookViewId="0" topLeftCell="A1">
      <selection activeCell="N21" sqref="N21"/>
    </sheetView>
  </sheetViews>
  <sheetFormatPr defaultColWidth="9.140625" defaultRowHeight="12.75"/>
  <cols>
    <col min="5" max="5" width="17.57421875" style="0" bestFit="1" customWidth="1"/>
    <col min="7" max="7" width="11.28125" style="0" bestFit="1" customWidth="1"/>
    <col min="10" max="10" width="11.28125" style="0" bestFit="1" customWidth="1"/>
  </cols>
  <sheetData>
    <row r="1" spans="1:31" ht="15.75">
      <c r="A1" s="58" t="s">
        <v>14</v>
      </c>
      <c r="B1" s="59"/>
      <c r="C1" s="59"/>
      <c r="D1" s="59"/>
      <c r="E1" s="59"/>
      <c r="F1" s="59"/>
      <c r="G1" s="59"/>
      <c r="H1" s="59"/>
      <c r="I1" s="60"/>
      <c r="J1" s="38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16.5" thickBot="1">
      <c r="A2" s="61"/>
      <c r="B2" s="62"/>
      <c r="C2" s="62"/>
      <c r="D2" s="62"/>
      <c r="E2" s="62"/>
      <c r="F2" s="62"/>
      <c r="G2" s="62"/>
      <c r="H2" s="62"/>
      <c r="I2" s="63"/>
      <c r="J2" s="38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ht="15.75">
      <c r="A3" s="16"/>
      <c r="B3" s="4"/>
      <c r="C3" s="17"/>
      <c r="D3" s="17"/>
      <c r="E3" s="17"/>
      <c r="F3" s="17"/>
      <c r="G3" s="17"/>
      <c r="H3" s="4"/>
      <c r="I3" s="18"/>
      <c r="J3" s="38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ht="15.75">
      <c r="A4" s="16"/>
      <c r="B4" s="67" t="s">
        <v>15</v>
      </c>
      <c r="C4" s="68"/>
      <c r="D4" s="68"/>
      <c r="E4" s="68"/>
      <c r="F4" s="68"/>
      <c r="G4" s="68"/>
      <c r="H4" s="68"/>
      <c r="I4" s="19"/>
      <c r="J4" s="40"/>
      <c r="K4" s="41"/>
      <c r="L4" s="41"/>
      <c r="M4" s="41"/>
      <c r="N4" s="41"/>
      <c r="O4" s="41"/>
      <c r="P4" s="41"/>
      <c r="Q4" s="41"/>
      <c r="R4" s="41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1" ht="15.75">
      <c r="A5" s="16"/>
      <c r="B5" s="68"/>
      <c r="C5" s="68"/>
      <c r="D5" s="68"/>
      <c r="E5" s="68"/>
      <c r="F5" s="68"/>
      <c r="G5" s="68"/>
      <c r="H5" s="68"/>
      <c r="I5" s="19"/>
      <c r="J5" s="40"/>
      <c r="K5" s="41"/>
      <c r="L5" s="41"/>
      <c r="M5" s="41"/>
      <c r="N5" s="41"/>
      <c r="O5" s="41"/>
      <c r="P5" s="41"/>
      <c r="Q5" s="41"/>
      <c r="R5" s="41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31" ht="15.75">
      <c r="A6" s="16"/>
      <c r="B6" s="67" t="s">
        <v>12</v>
      </c>
      <c r="C6" s="68"/>
      <c r="D6" s="68"/>
      <c r="E6" s="68"/>
      <c r="F6" s="68"/>
      <c r="G6" s="68"/>
      <c r="H6" s="68"/>
      <c r="I6" s="19"/>
      <c r="J6" s="40"/>
      <c r="K6" s="41"/>
      <c r="L6" s="41"/>
      <c r="M6" s="41"/>
      <c r="N6" s="41"/>
      <c r="O6" s="41"/>
      <c r="P6" s="41"/>
      <c r="Q6" s="41"/>
      <c r="R6" s="41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ht="15.75">
      <c r="A7" s="16"/>
      <c r="B7" s="68"/>
      <c r="C7" s="68"/>
      <c r="D7" s="68"/>
      <c r="E7" s="68"/>
      <c r="F7" s="68"/>
      <c r="G7" s="68"/>
      <c r="H7" s="68"/>
      <c r="I7" s="19"/>
      <c r="J7" s="40"/>
      <c r="K7" s="41"/>
      <c r="L7" s="41"/>
      <c r="M7" s="41"/>
      <c r="N7" s="41"/>
      <c r="O7" s="41"/>
      <c r="P7" s="41"/>
      <c r="Q7" s="41"/>
      <c r="R7" s="41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ht="15.75">
      <c r="A8" s="16"/>
      <c r="B8" s="69"/>
      <c r="C8" s="69"/>
      <c r="D8" s="69"/>
      <c r="E8" s="69"/>
      <c r="F8" s="69"/>
      <c r="G8" s="69"/>
      <c r="H8" s="69"/>
      <c r="I8" s="19"/>
      <c r="J8" s="40"/>
      <c r="K8" s="39"/>
      <c r="L8" s="39"/>
      <c r="M8" s="39"/>
      <c r="N8" s="39"/>
      <c r="O8" s="39"/>
      <c r="P8" s="39"/>
      <c r="Q8" s="39"/>
      <c r="R8" s="4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ht="15.75">
      <c r="A9" s="16"/>
      <c r="B9" s="67" t="s">
        <v>13</v>
      </c>
      <c r="C9" s="68"/>
      <c r="D9" s="68"/>
      <c r="E9" s="68"/>
      <c r="F9" s="68"/>
      <c r="G9" s="68"/>
      <c r="H9" s="68"/>
      <c r="I9" s="18"/>
      <c r="J9" s="3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15.75">
      <c r="A10" s="16"/>
      <c r="B10" s="68"/>
      <c r="C10" s="68"/>
      <c r="D10" s="68"/>
      <c r="E10" s="68"/>
      <c r="F10" s="68"/>
      <c r="G10" s="68"/>
      <c r="H10" s="68"/>
      <c r="I10" s="18"/>
      <c r="J10" s="38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15.75">
      <c r="A11" s="16"/>
      <c r="B11" s="68"/>
      <c r="C11" s="68"/>
      <c r="D11" s="68"/>
      <c r="E11" s="68"/>
      <c r="F11" s="68"/>
      <c r="G11" s="68"/>
      <c r="H11" s="68"/>
      <c r="I11" s="18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5.75">
      <c r="A12" s="16"/>
      <c r="B12" s="70" t="s">
        <v>25</v>
      </c>
      <c r="C12" s="70"/>
      <c r="D12" s="70"/>
      <c r="E12" s="70"/>
      <c r="F12" s="70"/>
      <c r="G12" s="70"/>
      <c r="H12" s="70"/>
      <c r="I12" s="18"/>
      <c r="J12" s="38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ht="16.5" thickBot="1">
      <c r="A13" s="16"/>
      <c r="B13" s="4"/>
      <c r="C13" s="17"/>
      <c r="D13" s="17"/>
      <c r="E13" s="17"/>
      <c r="F13" s="17"/>
      <c r="G13" s="17"/>
      <c r="H13" s="4"/>
      <c r="I13" s="18"/>
      <c r="J13" s="38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17.25" thickBot="1" thickTop="1">
      <c r="A14" s="28" t="s">
        <v>2</v>
      </c>
      <c r="B14" s="1"/>
      <c r="C14" s="2"/>
      <c r="D14" s="4"/>
      <c r="E14" s="31">
        <v>1</v>
      </c>
      <c r="F14" s="64" t="s">
        <v>5</v>
      </c>
      <c r="G14" s="65"/>
      <c r="H14" s="65"/>
      <c r="I14" s="66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6.5" thickTop="1">
      <c r="A15" s="29"/>
      <c r="B15" s="4"/>
      <c r="C15" s="17"/>
      <c r="D15" s="17"/>
      <c r="E15" s="17"/>
      <c r="F15" s="71" t="s">
        <v>18</v>
      </c>
      <c r="G15" s="72"/>
      <c r="H15" s="72"/>
      <c r="I15" s="73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3.5" thickBot="1">
      <c r="A16" s="30"/>
      <c r="B16" s="17"/>
      <c r="C16" s="17"/>
      <c r="D16" s="17"/>
      <c r="E16" s="17"/>
      <c r="F16" s="72"/>
      <c r="G16" s="72"/>
      <c r="H16" s="72"/>
      <c r="I16" s="73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ht="17.25" thickBot="1" thickTop="1">
      <c r="A17" s="28" t="s">
        <v>0</v>
      </c>
      <c r="B17" s="1"/>
      <c r="C17" s="3"/>
      <c r="D17" s="4"/>
      <c r="E17" s="5">
        <f>SUM(E14*8)</f>
        <v>8</v>
      </c>
      <c r="F17" s="64" t="s">
        <v>6</v>
      </c>
      <c r="G17" s="65"/>
      <c r="H17" s="65"/>
      <c r="I17" s="66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ht="16.5" thickTop="1">
      <c r="A18" s="29"/>
      <c r="B18" s="4"/>
      <c r="C18" s="4"/>
      <c r="D18" s="4"/>
      <c r="E18" s="6"/>
      <c r="F18" s="55" t="s">
        <v>19</v>
      </c>
      <c r="G18" s="56"/>
      <c r="H18" s="56"/>
      <c r="I18" s="57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ht="16.5" thickBot="1">
      <c r="A19" s="29"/>
      <c r="B19" s="4"/>
      <c r="C19" s="4"/>
      <c r="D19" s="4"/>
      <c r="E19" s="4"/>
      <c r="F19" s="56"/>
      <c r="G19" s="56"/>
      <c r="H19" s="56"/>
      <c r="I19" s="57"/>
      <c r="J19" s="42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ht="17.25" thickBot="1" thickTop="1">
      <c r="A20" s="28" t="s">
        <v>1</v>
      </c>
      <c r="B20" s="1"/>
      <c r="C20" s="2"/>
      <c r="D20" s="4"/>
      <c r="E20" s="32">
        <v>21</v>
      </c>
      <c r="F20" s="64" t="s">
        <v>7</v>
      </c>
      <c r="G20" s="65"/>
      <c r="H20" s="65"/>
      <c r="I20" s="66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6.5" thickTop="1">
      <c r="A21" s="29"/>
      <c r="B21" s="4"/>
      <c r="C21" s="4"/>
      <c r="D21" s="4"/>
      <c r="E21" s="7"/>
      <c r="F21" s="55" t="s">
        <v>20</v>
      </c>
      <c r="G21" s="56"/>
      <c r="H21" s="56"/>
      <c r="I21" s="57"/>
      <c r="J21" s="38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6.5" thickBot="1">
      <c r="A22" s="29"/>
      <c r="B22" s="4"/>
      <c r="C22" s="4"/>
      <c r="D22" s="4"/>
      <c r="E22" s="4"/>
      <c r="F22" s="56"/>
      <c r="G22" s="56"/>
      <c r="H22" s="56"/>
      <c r="I22" s="57"/>
      <c r="J22" s="38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17.25" thickBot="1" thickTop="1">
      <c r="A23" s="28" t="s">
        <v>3</v>
      </c>
      <c r="B23" s="1"/>
      <c r="C23" s="2"/>
      <c r="D23" s="4"/>
      <c r="E23" s="8">
        <f>SUM(E17*E20)</f>
        <v>168</v>
      </c>
      <c r="F23" s="64" t="s">
        <v>8</v>
      </c>
      <c r="G23" s="65"/>
      <c r="H23" s="65"/>
      <c r="I23" s="66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ht="16.5" thickTop="1">
      <c r="A24" s="29"/>
      <c r="B24" s="4"/>
      <c r="C24" s="4"/>
      <c r="D24" s="4"/>
      <c r="E24" s="9"/>
      <c r="F24" s="55" t="s">
        <v>21</v>
      </c>
      <c r="G24" s="56"/>
      <c r="H24" s="56"/>
      <c r="I24" s="57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ht="16.5" thickBot="1">
      <c r="A25" s="29"/>
      <c r="B25" s="4"/>
      <c r="C25" s="4"/>
      <c r="D25" s="4"/>
      <c r="E25" s="4"/>
      <c r="F25" s="56"/>
      <c r="G25" s="56"/>
      <c r="H25" s="56"/>
      <c r="I25" s="57"/>
      <c r="J25" s="38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ht="17.25" thickBot="1" thickTop="1">
      <c r="A26" s="28" t="s">
        <v>22</v>
      </c>
      <c r="B26" s="1"/>
      <c r="C26" s="2"/>
      <c r="D26" s="4"/>
      <c r="E26" s="33">
        <v>1</v>
      </c>
      <c r="F26" s="64" t="s">
        <v>9</v>
      </c>
      <c r="G26" s="65"/>
      <c r="H26" s="65"/>
      <c r="I26" s="66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ht="16.5" thickTop="1">
      <c r="A27" s="29"/>
      <c r="B27" s="4"/>
      <c r="C27" s="4"/>
      <c r="D27" s="4"/>
      <c r="E27" s="10"/>
      <c r="F27" s="71" t="s">
        <v>23</v>
      </c>
      <c r="G27" s="72"/>
      <c r="H27" s="72"/>
      <c r="I27" s="73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6.5" thickBot="1">
      <c r="A28" s="29"/>
      <c r="B28" s="4"/>
      <c r="C28" s="4"/>
      <c r="D28" s="4"/>
      <c r="E28" s="4"/>
      <c r="F28" s="72"/>
      <c r="G28" s="72"/>
      <c r="H28" s="72"/>
      <c r="I28" s="73"/>
      <c r="J28" s="42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7.25" thickBot="1" thickTop="1">
      <c r="A29" s="28" t="s">
        <v>4</v>
      </c>
      <c r="B29" s="1"/>
      <c r="C29" s="2"/>
      <c r="D29" s="4"/>
      <c r="E29" s="11">
        <f>SUM(E23)*E26</f>
        <v>168</v>
      </c>
      <c r="F29" s="64" t="s">
        <v>10</v>
      </c>
      <c r="G29" s="65"/>
      <c r="H29" s="65"/>
      <c r="I29" s="66"/>
      <c r="J29" s="38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6.5" thickTop="1">
      <c r="A30" s="29"/>
      <c r="B30" s="4"/>
      <c r="C30" s="4"/>
      <c r="D30" s="4"/>
      <c r="E30" s="12"/>
      <c r="F30" s="55" t="s">
        <v>24</v>
      </c>
      <c r="G30" s="56"/>
      <c r="H30" s="56"/>
      <c r="I30" s="57"/>
      <c r="J30" s="38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6.5" thickBot="1">
      <c r="A31" s="30"/>
      <c r="B31" s="22"/>
      <c r="C31" s="4"/>
      <c r="D31" s="22"/>
      <c r="E31" s="22"/>
      <c r="F31" s="56"/>
      <c r="G31" s="56"/>
      <c r="H31" s="56"/>
      <c r="I31" s="57"/>
      <c r="J31" s="38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7.25" thickBot="1" thickTop="1">
      <c r="A32" s="28" t="s">
        <v>17</v>
      </c>
      <c r="B32" s="1"/>
      <c r="C32" s="2"/>
      <c r="D32" s="4"/>
      <c r="E32" s="34">
        <v>87</v>
      </c>
      <c r="F32" s="64" t="s">
        <v>11</v>
      </c>
      <c r="G32" s="65"/>
      <c r="H32" s="65"/>
      <c r="I32" s="66"/>
      <c r="J32" s="38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6.5" thickTop="1">
      <c r="A33" s="21"/>
      <c r="B33" s="22"/>
      <c r="C33" s="4"/>
      <c r="D33" s="22"/>
      <c r="E33" s="22"/>
      <c r="F33" s="55" t="s">
        <v>16</v>
      </c>
      <c r="G33" s="56"/>
      <c r="H33" s="56"/>
      <c r="I33" s="57"/>
      <c r="J33" s="38"/>
      <c r="K33" s="43"/>
      <c r="L33" s="43"/>
      <c r="M33" s="43"/>
      <c r="N33" s="43"/>
      <c r="O33" s="43"/>
      <c r="P33" s="43"/>
      <c r="Q33" s="43"/>
      <c r="R33" s="43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15.75">
      <c r="A34" s="16"/>
      <c r="B34" s="23"/>
      <c r="C34" s="4"/>
      <c r="D34" s="22"/>
      <c r="E34" s="22"/>
      <c r="F34" s="56"/>
      <c r="G34" s="56"/>
      <c r="H34" s="56"/>
      <c r="I34" s="57"/>
      <c r="J34" s="38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ht="15.75">
      <c r="A35" s="21"/>
      <c r="B35" s="22"/>
      <c r="C35" s="4"/>
      <c r="D35" s="4"/>
      <c r="E35" s="4"/>
      <c r="F35" s="56"/>
      <c r="G35" s="56"/>
      <c r="H35" s="56"/>
      <c r="I35" s="57"/>
      <c r="J35" s="38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ht="16.5" thickBot="1">
      <c r="A36" s="16"/>
      <c r="B36" s="23"/>
      <c r="C36" s="4"/>
      <c r="D36" s="4"/>
      <c r="E36" s="9"/>
      <c r="F36" s="17"/>
      <c r="G36" s="17"/>
      <c r="H36" s="17"/>
      <c r="I36" s="24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ht="17.25" thickBot="1" thickTop="1">
      <c r="A37" s="37" t="s">
        <v>27</v>
      </c>
      <c r="B37" s="36"/>
      <c r="C37" s="14"/>
      <c r="D37" s="4"/>
      <c r="E37" s="15">
        <f>SUM(E32*E29)</f>
        <v>14616</v>
      </c>
      <c r="F37" s="51" t="s">
        <v>29</v>
      </c>
      <c r="G37" s="51"/>
      <c r="H37" s="51"/>
      <c r="I37" s="52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ht="13.5" thickTop="1">
      <c r="A38" s="20"/>
      <c r="B38" s="17"/>
      <c r="C38" s="17"/>
      <c r="D38" s="17"/>
      <c r="E38" s="17"/>
      <c r="F38" s="53"/>
      <c r="G38" s="53"/>
      <c r="H38" s="53"/>
      <c r="I38" s="54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ht="12.75">
      <c r="A39" s="44"/>
      <c r="B39" s="45"/>
      <c r="C39" s="45"/>
      <c r="D39" s="17"/>
      <c r="E39" s="17"/>
      <c r="F39" s="53"/>
      <c r="G39" s="53"/>
      <c r="H39" s="53"/>
      <c r="I39" s="54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ht="13.5" thickBot="1">
      <c r="A40" s="20"/>
      <c r="B40" s="17"/>
      <c r="C40" s="17"/>
      <c r="D40" s="17"/>
      <c r="E40" s="17"/>
      <c r="F40" s="53"/>
      <c r="G40" s="53"/>
      <c r="H40" s="53"/>
      <c r="I40" s="54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ht="17.25" thickBot="1" thickTop="1">
      <c r="A41" s="35" t="s">
        <v>26</v>
      </c>
      <c r="B41" s="13"/>
      <c r="C41" s="14"/>
      <c r="D41" s="4"/>
      <c r="E41" s="15">
        <f>(E37/E20)</f>
        <v>696</v>
      </c>
      <c r="F41" s="53"/>
      <c r="G41" s="53"/>
      <c r="H41" s="53"/>
      <c r="I41" s="54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ht="13.5" thickTop="1">
      <c r="A42" s="20"/>
      <c r="B42" s="17"/>
      <c r="C42" s="17"/>
      <c r="D42" s="17"/>
      <c r="E42" s="17"/>
      <c r="F42" s="17"/>
      <c r="G42" s="17"/>
      <c r="H42" s="17"/>
      <c r="I42" s="24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ht="12.75">
      <c r="A43" s="44"/>
      <c r="B43" s="45"/>
      <c r="C43" s="45"/>
      <c r="D43" s="17"/>
      <c r="E43" s="17"/>
      <c r="F43" s="47" t="s">
        <v>28</v>
      </c>
      <c r="G43" s="47"/>
      <c r="H43" s="47"/>
      <c r="I43" s="48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ht="12.75">
      <c r="A44" s="20"/>
      <c r="B44" s="17"/>
      <c r="C44" s="17"/>
      <c r="D44" s="17"/>
      <c r="E44" s="17"/>
      <c r="F44" s="49"/>
      <c r="G44" s="49"/>
      <c r="H44" s="49"/>
      <c r="I44" s="50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ht="12.75">
      <c r="A45" s="20"/>
      <c r="B45" s="17"/>
      <c r="C45" s="17"/>
      <c r="D45" s="17"/>
      <c r="E45" s="17"/>
      <c r="F45" s="49"/>
      <c r="G45" s="49"/>
      <c r="H45" s="49"/>
      <c r="I45" s="50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ht="12.75">
      <c r="A46" s="20"/>
      <c r="B46" s="17"/>
      <c r="C46" s="17"/>
      <c r="D46" s="17"/>
      <c r="E46" s="17"/>
      <c r="F46" s="17"/>
      <c r="G46" s="17"/>
      <c r="H46" s="17"/>
      <c r="I46" s="24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ht="12.75">
      <c r="A47" s="44" t="s">
        <v>30</v>
      </c>
      <c r="B47" s="45"/>
      <c r="C47" s="45"/>
      <c r="D47" s="45"/>
      <c r="E47" s="45"/>
      <c r="F47" s="45"/>
      <c r="G47" s="45"/>
      <c r="H47" s="45"/>
      <c r="I47" s="46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ht="12.75">
      <c r="A48" s="20"/>
      <c r="B48" s="17"/>
      <c r="C48" s="17"/>
      <c r="D48" s="17"/>
      <c r="E48" s="17"/>
      <c r="F48" s="17"/>
      <c r="G48" s="17"/>
      <c r="H48" s="17"/>
      <c r="I48" s="24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ht="13.5" thickBot="1">
      <c r="A49" s="25"/>
      <c r="B49" s="26"/>
      <c r="C49" s="26"/>
      <c r="D49" s="26"/>
      <c r="E49" s="26"/>
      <c r="F49" s="26"/>
      <c r="G49" s="26"/>
      <c r="H49" s="26"/>
      <c r="I49" s="27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</sheetData>
  <sheetProtection password="F38F" sheet="1" objects="1" scenarios="1"/>
  <mergeCells count="24">
    <mergeCell ref="F33:I35"/>
    <mergeCell ref="F15:I16"/>
    <mergeCell ref="F18:I19"/>
    <mergeCell ref="F21:I22"/>
    <mergeCell ref="F24:I25"/>
    <mergeCell ref="F27:I28"/>
    <mergeCell ref="F23:I23"/>
    <mergeCell ref="F26:I26"/>
    <mergeCell ref="F29:I29"/>
    <mergeCell ref="F32:I32"/>
    <mergeCell ref="F30:I31"/>
    <mergeCell ref="A1:I2"/>
    <mergeCell ref="F14:I14"/>
    <mergeCell ref="F17:I17"/>
    <mergeCell ref="F20:I20"/>
    <mergeCell ref="B6:H8"/>
    <mergeCell ref="B12:H12"/>
    <mergeCell ref="B4:H5"/>
    <mergeCell ref="B9:H11"/>
    <mergeCell ref="A47:I47"/>
    <mergeCell ref="A39:C39"/>
    <mergeCell ref="A43:C43"/>
    <mergeCell ref="F43:I45"/>
    <mergeCell ref="F37:I41"/>
  </mergeCells>
  <printOptions/>
  <pageMargins left="0.75" right="0.75" top="1" bottom="1" header="0.5" footer="0.5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Technician Calculator</dc:title>
  <dc:subject/>
  <dc:creator>AENZ</dc:creator>
  <cp:keywords/>
  <dc:description/>
  <cp:lastModifiedBy>Mike</cp:lastModifiedBy>
  <cp:lastPrinted>2009-12-15T20:45:47Z</cp:lastPrinted>
  <dcterms:created xsi:type="dcterms:W3CDTF">2009-11-23T20:37:15Z</dcterms:created>
  <dcterms:modified xsi:type="dcterms:W3CDTF">2009-12-16T01:54:54Z</dcterms:modified>
  <cp:category/>
  <cp:version/>
  <cp:contentType/>
  <cp:contentStatus/>
</cp:coreProperties>
</file>